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inahacker/JLUbox/Irina Home/writing/2023_mRNA-based transformation/manuscript files/"/>
    </mc:Choice>
  </mc:AlternateContent>
  <xr:revisionPtr revIDLastSave="0" documentId="13_ncr:1_{895DC5D3-2328-F349-B3E3-BE26D49591E3}" xr6:coauthVersionLast="47" xr6:coauthVersionMax="47" xr10:uidLastSave="{00000000-0000-0000-0000-000000000000}"/>
  <bookViews>
    <workbookView xWindow="1160" yWindow="1060" windowWidth="27640" windowHeight="16940" xr2:uid="{F21F6B0C-647E-CE4C-9FDE-B6AFB75ABF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J17" i="1"/>
  <c r="J16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<sst xmlns="http://schemas.openxmlformats.org/spreadsheetml/2006/main" count="138" uniqueCount="68">
  <si>
    <t>Exp. No.</t>
  </si>
  <si>
    <t>helper template</t>
  </si>
  <si>
    <t>[helper/ donor] (ng/ul)</t>
  </si>
  <si>
    <t>donor construct</t>
  </si>
  <si>
    <t>donor plasmid (insert) size (bp)</t>
  </si>
  <si>
    <t>no. G0 larvae</t>
  </si>
  <si>
    <t>hatch rate (%)</t>
  </si>
  <si>
    <t>no. G0 adults</t>
  </si>
  <si>
    <t xml:space="preserve"> eclosion rate (%)</t>
  </si>
  <si>
    <t>group size</t>
  </si>
  <si>
    <t>total families</t>
  </si>
  <si>
    <t>% fertile families</t>
  </si>
  <si>
    <t>no. transg. families</t>
  </si>
  <si>
    <t>no. transg events</t>
  </si>
  <si>
    <t>no. transg. events/G0</t>
  </si>
  <si>
    <t>total no. G1 screened</t>
  </si>
  <si>
    <t>total no. G1 screened /  transg. line</t>
  </si>
  <si>
    <t>no. inj. embryos/  transg. line</t>
  </si>
  <si>
    <t>transf. eff. (%)</t>
  </si>
  <si>
    <t>pBac</t>
  </si>
  <si>
    <t>300/150</t>
  </si>
  <si>
    <t>AH452</t>
  </si>
  <si>
    <t>623 *</t>
  </si>
  <si>
    <t>7-15</t>
  </si>
  <si>
    <t>n.d</t>
  </si>
  <si>
    <t>200/500</t>
  </si>
  <si>
    <t>V3</t>
  </si>
  <si>
    <t>1-15</t>
  </si>
  <si>
    <t>400/600</t>
  </si>
  <si>
    <t>V285</t>
  </si>
  <si>
    <t xml:space="preserve"> 1-11</t>
  </si>
  <si>
    <t>300/500</t>
  </si>
  <si>
    <t>V286</t>
  </si>
  <si>
    <t xml:space="preserve"> 1-8</t>
  </si>
  <si>
    <t>na</t>
  </si>
  <si>
    <t>n.a.</t>
  </si>
  <si>
    <t>160/185</t>
  </si>
  <si>
    <t>V258</t>
  </si>
  <si>
    <t xml:space="preserve"> 1-7</t>
  </si>
  <si>
    <t>0</t>
  </si>
  <si>
    <t>400/600 and 228/342</t>
  </si>
  <si>
    <t xml:space="preserve"> 3-16</t>
  </si>
  <si>
    <t>V257</t>
  </si>
  <si>
    <t xml:space="preserve"> 2-15</t>
  </si>
  <si>
    <t>n.d.</t>
  </si>
  <si>
    <t>V19</t>
  </si>
  <si>
    <t xml:space="preserve"> 4-15</t>
  </si>
  <si>
    <t xml:space="preserve"> 2-9</t>
  </si>
  <si>
    <t xml:space="preserve"> 1-5</t>
  </si>
  <si>
    <t xml:space="preserve"> 8-9 ***</t>
  </si>
  <si>
    <t>300/300</t>
  </si>
  <si>
    <t>V368</t>
  </si>
  <si>
    <t>1 (M), 1-5 (F)</t>
  </si>
  <si>
    <t>100/300</t>
  </si>
  <si>
    <t>HypB</t>
  </si>
  <si>
    <t>100/200</t>
  </si>
  <si>
    <t xml:space="preserve"> 1-9</t>
  </si>
  <si>
    <t>200/200</t>
  </si>
  <si>
    <t xml:space="preserve"> 1-4</t>
  </si>
  <si>
    <t>no. injected embryos</t>
  </si>
  <si>
    <t>(5267) 8649</t>
  </si>
  <si>
    <t>(3545) 6911</t>
  </si>
  <si>
    <t>(5180) 8682</t>
  </si>
  <si>
    <t>(5600) 9102</t>
  </si>
  <si>
    <t>(6190) 9690</t>
  </si>
  <si>
    <t>(7088) 10587</t>
  </si>
  <si>
    <t>(3630) 7163</t>
  </si>
  <si>
    <t>(5835) 11097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</si>
</sst>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/\ yy;@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i/>
      <sz val="12"/>
      <color theme="1"/>
      <name val="Arial"/>
      <family val="2"/>
    </font>
    <font>
      <b/>
      <sz val="12"/>
      <name val="Arial"/>
      <family val="2"/>
    </font>
    <font>
      <b/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D3267-4379-AA4B-A28D-72BC3C472F3F}">
  <dimension ref="A1:T18"/>
  <sheetViews>
    <sheetView tabSelected="1" workbookViewId="0">
      <selection activeCell="L24" sqref="L24"/>
    </sheetView>
  </sheetViews>
  <sheetFormatPr baseColWidth="10" defaultRowHeight="16" x14ac:dyDescent="0.2"/>
  <cols>
    <col min="1" max="1" width="9.6640625" customWidth="1"/>
    <col min="5" max="5" width="16.5" bestFit="1" customWidth="1"/>
    <col min="11" max="11" width="13.33203125" customWidth="1"/>
    <col min="18" max="18" width="13.5" customWidth="1"/>
    <col min="19" max="19" width="11.33203125" customWidth="1"/>
  </cols>
  <sheetData>
    <row r="1" spans="1:20" ht="6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59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3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4" t="s">
        <v>18</v>
      </c>
    </row>
    <row r="2" spans="1:20" ht="17" x14ac:dyDescent="0.2">
      <c r="A2" s="5">
        <v>1</v>
      </c>
      <c r="B2" s="6" t="s">
        <v>19</v>
      </c>
      <c r="C2" s="6" t="s">
        <v>20</v>
      </c>
      <c r="D2" s="6" t="s">
        <v>21</v>
      </c>
      <c r="E2" s="6" t="s">
        <v>60</v>
      </c>
      <c r="F2" s="6" t="s">
        <v>22</v>
      </c>
      <c r="G2" s="6">
        <v>182</v>
      </c>
      <c r="H2" s="7">
        <v>29.213483146067414</v>
      </c>
      <c r="I2" s="6">
        <v>143</v>
      </c>
      <c r="J2" s="8">
        <f>I2/G2*100</f>
        <v>78.571428571428569</v>
      </c>
      <c r="K2" s="9" t="s">
        <v>23</v>
      </c>
      <c r="L2" s="6">
        <v>8</v>
      </c>
      <c r="M2" s="8">
        <v>100</v>
      </c>
      <c r="N2" s="6">
        <v>4</v>
      </c>
      <c r="O2" s="6">
        <v>4</v>
      </c>
      <c r="P2" s="10">
        <v>1</v>
      </c>
      <c r="Q2" s="11" t="s">
        <v>24</v>
      </c>
      <c r="R2" s="11" t="s">
        <v>24</v>
      </c>
      <c r="S2" s="5">
        <v>155.75</v>
      </c>
      <c r="T2" s="12">
        <v>2.7972027972027971</v>
      </c>
    </row>
    <row r="3" spans="1:20" ht="17" x14ac:dyDescent="0.2">
      <c r="A3" s="5">
        <v>2</v>
      </c>
      <c r="B3" s="6" t="s">
        <v>19</v>
      </c>
      <c r="C3" s="5" t="s">
        <v>25</v>
      </c>
      <c r="D3" s="13" t="s">
        <v>26</v>
      </c>
      <c r="E3" s="14" t="s">
        <v>61</v>
      </c>
      <c r="F3" s="15">
        <v>234</v>
      </c>
      <c r="G3" s="15">
        <v>73</v>
      </c>
      <c r="H3" s="7">
        <v>31.196581196581196</v>
      </c>
      <c r="I3" s="15">
        <v>63</v>
      </c>
      <c r="J3" s="16">
        <f>I3/G3*100</f>
        <v>86.301369863013704</v>
      </c>
      <c r="K3" s="9" t="s">
        <v>27</v>
      </c>
      <c r="L3" s="17">
        <v>25</v>
      </c>
      <c r="M3" s="8">
        <v>52</v>
      </c>
      <c r="N3" s="17">
        <v>1</v>
      </c>
      <c r="O3" s="17">
        <v>1</v>
      </c>
      <c r="P3" s="18">
        <v>1</v>
      </c>
      <c r="Q3" s="5">
        <v>8830</v>
      </c>
      <c r="R3" s="5">
        <v>8830</v>
      </c>
      <c r="S3" s="13">
        <v>234</v>
      </c>
      <c r="T3" s="12">
        <v>1.25</v>
      </c>
    </row>
    <row r="4" spans="1:20" ht="17" x14ac:dyDescent="0.2">
      <c r="A4" s="5">
        <v>3</v>
      </c>
      <c r="B4" s="6" t="s">
        <v>19</v>
      </c>
      <c r="C4" s="5" t="s">
        <v>28</v>
      </c>
      <c r="D4" s="13" t="s">
        <v>29</v>
      </c>
      <c r="E4" s="13" t="s">
        <v>62</v>
      </c>
      <c r="F4" s="13">
        <v>705</v>
      </c>
      <c r="G4" s="13">
        <v>182</v>
      </c>
      <c r="H4" s="7">
        <v>25.815602836879432</v>
      </c>
      <c r="I4" s="5">
        <v>117</v>
      </c>
      <c r="J4" s="8">
        <f t="shared" ref="J4:J18" si="0">I4/G4*100</f>
        <v>64.285714285714292</v>
      </c>
      <c r="K4" s="19" t="s">
        <v>30</v>
      </c>
      <c r="L4" s="5">
        <v>18</v>
      </c>
      <c r="M4" s="8">
        <v>88.888888888888886</v>
      </c>
      <c r="N4" s="5">
        <v>2</v>
      </c>
      <c r="O4" s="17">
        <v>2</v>
      </c>
      <c r="P4" s="20">
        <v>1</v>
      </c>
      <c r="Q4" s="5">
        <v>14966</v>
      </c>
      <c r="R4" s="5">
        <v>7483</v>
      </c>
      <c r="S4" s="5">
        <v>352.5</v>
      </c>
      <c r="T4" s="12">
        <v>1.7094017094017095</v>
      </c>
    </row>
    <row r="5" spans="1:20" ht="17" x14ac:dyDescent="0.2">
      <c r="A5" s="1">
        <v>4</v>
      </c>
      <c r="B5" s="2" t="s">
        <v>19</v>
      </c>
      <c r="C5" s="1" t="s">
        <v>31</v>
      </c>
      <c r="D5" s="21" t="s">
        <v>32</v>
      </c>
      <c r="E5" s="21" t="s">
        <v>63</v>
      </c>
      <c r="F5" s="21">
        <v>680</v>
      </c>
      <c r="G5" s="21">
        <v>91</v>
      </c>
      <c r="H5" s="22">
        <v>13.382352941176471</v>
      </c>
      <c r="I5" s="1">
        <v>38</v>
      </c>
      <c r="J5" s="23">
        <f t="shared" si="0"/>
        <v>41.758241758241759</v>
      </c>
      <c r="K5" s="24" t="s">
        <v>33</v>
      </c>
      <c r="L5" s="1">
        <v>15</v>
      </c>
      <c r="M5" s="23">
        <v>60</v>
      </c>
      <c r="N5" s="1">
        <v>0</v>
      </c>
      <c r="O5" s="25">
        <v>0</v>
      </c>
      <c r="P5" s="26" t="s">
        <v>34</v>
      </c>
      <c r="Q5" s="1">
        <v>8772</v>
      </c>
      <c r="R5" s="27" t="s">
        <v>35</v>
      </c>
      <c r="S5" s="27" t="s">
        <v>35</v>
      </c>
      <c r="T5" s="28">
        <v>0</v>
      </c>
    </row>
    <row r="6" spans="1:20" ht="17" x14ac:dyDescent="0.2">
      <c r="A6" s="1">
        <v>5</v>
      </c>
      <c r="B6" s="2" t="s">
        <v>19</v>
      </c>
      <c r="C6" s="21" t="s">
        <v>36</v>
      </c>
      <c r="D6" s="21" t="s">
        <v>37</v>
      </c>
      <c r="E6" s="29" t="s">
        <v>64</v>
      </c>
      <c r="F6" s="30">
        <v>922</v>
      </c>
      <c r="G6" s="30">
        <v>96</v>
      </c>
      <c r="H6" s="22">
        <v>10.412147505422993</v>
      </c>
      <c r="I6" s="1">
        <v>36</v>
      </c>
      <c r="J6" s="23">
        <f t="shared" si="0"/>
        <v>37.5</v>
      </c>
      <c r="K6" s="24" t="s">
        <v>38</v>
      </c>
      <c r="L6" s="25">
        <v>18</v>
      </c>
      <c r="M6" s="23">
        <v>83.333333333333343</v>
      </c>
      <c r="N6" s="25" t="s">
        <v>39</v>
      </c>
      <c r="O6" s="25" t="s">
        <v>39</v>
      </c>
      <c r="P6" s="31" t="s">
        <v>34</v>
      </c>
      <c r="Q6" s="25">
        <v>6631</v>
      </c>
      <c r="R6" s="27" t="s">
        <v>35</v>
      </c>
      <c r="S6" s="27" t="s">
        <v>35</v>
      </c>
      <c r="T6" s="28">
        <v>0</v>
      </c>
    </row>
    <row r="7" spans="1:20" ht="51" x14ac:dyDescent="0.2">
      <c r="A7" s="1">
        <v>6</v>
      </c>
      <c r="B7" s="2" t="s">
        <v>19</v>
      </c>
      <c r="C7" s="32" t="s">
        <v>40</v>
      </c>
      <c r="D7" s="21" t="s">
        <v>37</v>
      </c>
      <c r="E7" s="29" t="s">
        <v>64</v>
      </c>
      <c r="F7" s="30">
        <v>599</v>
      </c>
      <c r="G7" s="30">
        <v>145</v>
      </c>
      <c r="H7" s="22">
        <v>24.207011686143574</v>
      </c>
      <c r="I7" s="1">
        <v>50</v>
      </c>
      <c r="J7" s="23">
        <f t="shared" si="0"/>
        <v>34.482758620689658</v>
      </c>
      <c r="K7" s="25" t="s">
        <v>41</v>
      </c>
      <c r="L7" s="25">
        <v>11</v>
      </c>
      <c r="M7" s="23">
        <v>100</v>
      </c>
      <c r="N7" s="25">
        <v>0</v>
      </c>
      <c r="O7" s="25">
        <v>0</v>
      </c>
      <c r="P7" s="31" t="s">
        <v>34</v>
      </c>
      <c r="Q7" s="25">
        <v>18721</v>
      </c>
      <c r="R7" s="27" t="s">
        <v>35</v>
      </c>
      <c r="S7" s="27" t="s">
        <v>35</v>
      </c>
      <c r="T7" s="28">
        <v>0</v>
      </c>
    </row>
    <row r="8" spans="1:20" ht="17" x14ac:dyDescent="0.2">
      <c r="A8" s="5">
        <v>7</v>
      </c>
      <c r="B8" s="6" t="s">
        <v>19</v>
      </c>
      <c r="C8" s="5" t="s">
        <v>20</v>
      </c>
      <c r="D8" s="13" t="s">
        <v>42</v>
      </c>
      <c r="E8" s="13" t="s">
        <v>65</v>
      </c>
      <c r="F8" s="13">
        <v>1113</v>
      </c>
      <c r="G8" s="13">
        <v>474</v>
      </c>
      <c r="H8" s="7">
        <v>42.587601078167111</v>
      </c>
      <c r="I8" s="5">
        <v>362</v>
      </c>
      <c r="J8" s="8">
        <f t="shared" si="0"/>
        <v>76.371308016877634</v>
      </c>
      <c r="K8" s="13" t="s">
        <v>43</v>
      </c>
      <c r="L8" s="13">
        <v>26</v>
      </c>
      <c r="M8" s="7">
        <v>100</v>
      </c>
      <c r="N8" s="13">
        <v>2</v>
      </c>
      <c r="O8" s="17">
        <v>2</v>
      </c>
      <c r="P8" s="37" t="s">
        <v>44</v>
      </c>
      <c r="Q8" s="5">
        <v>93998</v>
      </c>
      <c r="R8" s="5">
        <v>46999</v>
      </c>
      <c r="S8" s="5">
        <v>556.5</v>
      </c>
      <c r="T8" s="12">
        <v>0.55248618784530379</v>
      </c>
    </row>
    <row r="9" spans="1:20" ht="17" x14ac:dyDescent="0.2">
      <c r="A9" s="5">
        <v>8</v>
      </c>
      <c r="B9" s="6" t="s">
        <v>19</v>
      </c>
      <c r="C9" s="13" t="s">
        <v>25</v>
      </c>
      <c r="D9" s="5" t="s">
        <v>45</v>
      </c>
      <c r="E9" s="6" t="s">
        <v>66</v>
      </c>
      <c r="F9" s="17">
        <v>257</v>
      </c>
      <c r="G9" s="17">
        <v>47</v>
      </c>
      <c r="H9" s="8">
        <v>18.28793774319066</v>
      </c>
      <c r="I9" s="15">
        <v>30</v>
      </c>
      <c r="J9" s="8">
        <f t="shared" si="0"/>
        <v>63.829787234042556</v>
      </c>
      <c r="K9" s="9" t="s">
        <v>46</v>
      </c>
      <c r="L9" s="17">
        <v>9</v>
      </c>
      <c r="M9" s="8">
        <v>100</v>
      </c>
      <c r="N9" s="17">
        <v>2</v>
      </c>
      <c r="O9" s="17">
        <v>2</v>
      </c>
      <c r="P9" s="18">
        <v>1</v>
      </c>
      <c r="Q9" s="17">
        <v>5185</v>
      </c>
      <c r="R9" s="5">
        <v>2592.5</v>
      </c>
      <c r="S9" s="5">
        <v>128.5</v>
      </c>
      <c r="T9" s="12">
        <v>6.666666666666667</v>
      </c>
    </row>
    <row r="10" spans="1:20" ht="17" x14ac:dyDescent="0.2">
      <c r="A10" s="5">
        <v>9</v>
      </c>
      <c r="B10" s="6" t="s">
        <v>19</v>
      </c>
      <c r="C10" s="13" t="s">
        <v>31</v>
      </c>
      <c r="D10" s="5" t="s">
        <v>45</v>
      </c>
      <c r="E10" s="6" t="s">
        <v>66</v>
      </c>
      <c r="F10" s="17">
        <v>192</v>
      </c>
      <c r="G10" s="17">
        <v>65</v>
      </c>
      <c r="H10" s="8">
        <v>33.854166666666671</v>
      </c>
      <c r="I10" s="15">
        <v>40</v>
      </c>
      <c r="J10" s="8">
        <f t="shared" si="0"/>
        <v>61.53846153846154</v>
      </c>
      <c r="K10" s="9" t="s">
        <v>47</v>
      </c>
      <c r="L10" s="17">
        <v>11</v>
      </c>
      <c r="M10" s="8">
        <v>63.636363636363633</v>
      </c>
      <c r="N10" s="17">
        <v>0</v>
      </c>
      <c r="O10" s="17">
        <v>0</v>
      </c>
      <c r="P10" s="18" t="s">
        <v>34</v>
      </c>
      <c r="Q10" s="17">
        <v>2679</v>
      </c>
      <c r="R10" s="33" t="s">
        <v>35</v>
      </c>
      <c r="S10" s="33" t="s">
        <v>35</v>
      </c>
      <c r="T10" s="12">
        <v>0</v>
      </c>
    </row>
    <row r="11" spans="1:20" ht="17" x14ac:dyDescent="0.2">
      <c r="A11" s="5">
        <v>10</v>
      </c>
      <c r="B11" s="6" t="s">
        <v>19</v>
      </c>
      <c r="C11" s="13" t="s">
        <v>25</v>
      </c>
      <c r="D11" s="5" t="s">
        <v>45</v>
      </c>
      <c r="E11" s="6" t="s">
        <v>66</v>
      </c>
      <c r="F11" s="17">
        <v>399</v>
      </c>
      <c r="G11" s="17">
        <v>54</v>
      </c>
      <c r="H11" s="8">
        <v>13.533834586466165</v>
      </c>
      <c r="I11" s="17">
        <v>33</v>
      </c>
      <c r="J11" s="8">
        <f t="shared" si="0"/>
        <v>61.111111111111114</v>
      </c>
      <c r="K11" s="9" t="s">
        <v>48</v>
      </c>
      <c r="L11" s="17">
        <v>13</v>
      </c>
      <c r="M11" s="8">
        <v>46.153846153846153</v>
      </c>
      <c r="N11" s="17" t="s">
        <v>39</v>
      </c>
      <c r="O11" s="17" t="s">
        <v>39</v>
      </c>
      <c r="P11" s="18" t="s">
        <v>34</v>
      </c>
      <c r="Q11" s="17">
        <v>1313</v>
      </c>
      <c r="R11" s="33" t="s">
        <v>35</v>
      </c>
      <c r="S11" s="33" t="s">
        <v>35</v>
      </c>
      <c r="T11" s="12">
        <v>0</v>
      </c>
    </row>
    <row r="12" spans="1:20" ht="17" x14ac:dyDescent="0.2">
      <c r="A12" s="5">
        <v>11</v>
      </c>
      <c r="B12" s="6" t="s">
        <v>19</v>
      </c>
      <c r="C12" s="13" t="s">
        <v>25</v>
      </c>
      <c r="D12" s="5" t="s">
        <v>45</v>
      </c>
      <c r="E12" s="6" t="s">
        <v>66</v>
      </c>
      <c r="F12" s="17">
        <v>462</v>
      </c>
      <c r="G12" s="17">
        <v>68</v>
      </c>
      <c r="H12" s="8">
        <v>14.71861471861472</v>
      </c>
      <c r="I12" s="17">
        <v>33</v>
      </c>
      <c r="J12" s="8">
        <f t="shared" si="0"/>
        <v>48.529411764705884</v>
      </c>
      <c r="K12" s="9" t="s">
        <v>49</v>
      </c>
      <c r="L12" s="17">
        <v>7</v>
      </c>
      <c r="M12" s="8">
        <v>100</v>
      </c>
      <c r="N12" s="17">
        <v>2</v>
      </c>
      <c r="O12" s="17">
        <v>2</v>
      </c>
      <c r="P12" s="18">
        <v>1</v>
      </c>
      <c r="Q12" s="17">
        <v>1389</v>
      </c>
      <c r="R12" s="5">
        <v>694.5</v>
      </c>
      <c r="S12" s="5">
        <v>231</v>
      </c>
      <c r="T12" s="12">
        <v>6.0606060606060606</v>
      </c>
    </row>
    <row r="13" spans="1:20" ht="17" x14ac:dyDescent="0.2">
      <c r="A13" s="5">
        <v>12</v>
      </c>
      <c r="B13" s="6" t="s">
        <v>19</v>
      </c>
      <c r="C13" s="5" t="s">
        <v>50</v>
      </c>
      <c r="D13" s="5" t="s">
        <v>51</v>
      </c>
      <c r="E13" s="5" t="s">
        <v>67</v>
      </c>
      <c r="F13" s="17">
        <v>257</v>
      </c>
      <c r="G13" s="17">
        <v>15</v>
      </c>
      <c r="H13" s="8">
        <v>5.836575875486381</v>
      </c>
      <c r="I13" s="17">
        <v>9</v>
      </c>
      <c r="J13" s="8">
        <f t="shared" si="0"/>
        <v>60</v>
      </c>
      <c r="K13" s="17" t="s">
        <v>52</v>
      </c>
      <c r="L13" s="17">
        <v>7</v>
      </c>
      <c r="M13" s="8">
        <v>42.857142857142854</v>
      </c>
      <c r="N13" s="17">
        <v>0</v>
      </c>
      <c r="O13" s="17">
        <v>0</v>
      </c>
      <c r="P13" s="18" t="s">
        <v>34</v>
      </c>
      <c r="Q13" s="5">
        <v>502</v>
      </c>
      <c r="R13" s="33" t="s">
        <v>35</v>
      </c>
      <c r="S13" s="33" t="s">
        <v>35</v>
      </c>
      <c r="T13" s="12">
        <v>0</v>
      </c>
    </row>
    <row r="14" spans="1:20" ht="17" x14ac:dyDescent="0.2">
      <c r="A14" s="5">
        <v>13</v>
      </c>
      <c r="B14" s="6" t="s">
        <v>19</v>
      </c>
      <c r="C14" s="5" t="s">
        <v>53</v>
      </c>
      <c r="D14" s="5" t="s">
        <v>51</v>
      </c>
      <c r="E14" s="5" t="s">
        <v>67</v>
      </c>
      <c r="F14" s="17">
        <v>148</v>
      </c>
      <c r="G14" s="17">
        <v>8</v>
      </c>
      <c r="H14" s="8">
        <v>5.4054054054054053</v>
      </c>
      <c r="I14" s="17">
        <v>5</v>
      </c>
      <c r="J14" s="8">
        <f t="shared" si="0"/>
        <v>62.5</v>
      </c>
      <c r="K14" s="17" t="s">
        <v>52</v>
      </c>
      <c r="L14" s="17">
        <v>4</v>
      </c>
      <c r="M14" s="8">
        <v>75</v>
      </c>
      <c r="N14" s="17">
        <v>0</v>
      </c>
      <c r="O14" s="17">
        <v>0</v>
      </c>
      <c r="P14" s="18" t="s">
        <v>34</v>
      </c>
      <c r="Q14" s="5">
        <v>382</v>
      </c>
      <c r="R14" s="33" t="s">
        <v>35</v>
      </c>
      <c r="S14" s="33" t="s">
        <v>35</v>
      </c>
      <c r="T14" s="12">
        <v>0</v>
      </c>
    </row>
    <row r="15" spans="1:20" x14ac:dyDescent="0.2">
      <c r="A15" s="38"/>
      <c r="B15" s="38"/>
      <c r="C15" s="38"/>
      <c r="D15" s="38"/>
      <c r="E15" s="38"/>
      <c r="F15" s="38"/>
      <c r="G15" s="38"/>
      <c r="H15" s="38"/>
      <c r="I15" s="38"/>
      <c r="J15" s="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x14ac:dyDescent="0.2">
      <c r="A16" s="5">
        <v>14</v>
      </c>
      <c r="B16" s="34" t="s">
        <v>54</v>
      </c>
      <c r="C16" s="1" t="s">
        <v>55</v>
      </c>
      <c r="D16" s="21" t="s">
        <v>32</v>
      </c>
      <c r="E16" s="21" t="s">
        <v>63</v>
      </c>
      <c r="F16" s="21">
        <v>594</v>
      </c>
      <c r="G16" s="21">
        <v>48</v>
      </c>
      <c r="H16" s="22">
        <v>8.0808080808080813</v>
      </c>
      <c r="I16" s="1">
        <v>36</v>
      </c>
      <c r="J16" s="23">
        <f t="shared" si="0"/>
        <v>75</v>
      </c>
      <c r="K16" s="24" t="s">
        <v>56</v>
      </c>
      <c r="L16" s="1">
        <v>12</v>
      </c>
      <c r="M16" s="23">
        <v>75</v>
      </c>
      <c r="N16" s="35">
        <v>0</v>
      </c>
      <c r="O16" s="31">
        <v>0</v>
      </c>
      <c r="P16" s="26" t="s">
        <v>34</v>
      </c>
      <c r="Q16" s="1">
        <v>9382</v>
      </c>
      <c r="R16" s="27" t="s">
        <v>35</v>
      </c>
      <c r="S16" s="27" t="s">
        <v>35</v>
      </c>
      <c r="T16" s="28">
        <v>0</v>
      </c>
    </row>
    <row r="17" spans="1:20" x14ac:dyDescent="0.2">
      <c r="A17" s="5">
        <v>15</v>
      </c>
      <c r="B17" s="34" t="s">
        <v>54</v>
      </c>
      <c r="C17" s="1" t="s">
        <v>57</v>
      </c>
      <c r="D17" s="21" t="s">
        <v>32</v>
      </c>
      <c r="E17" s="21" t="s">
        <v>63</v>
      </c>
      <c r="F17" s="21">
        <v>730</v>
      </c>
      <c r="G17" s="21">
        <v>63</v>
      </c>
      <c r="H17" s="22">
        <v>8.6301369863013697</v>
      </c>
      <c r="I17" s="1">
        <v>50</v>
      </c>
      <c r="J17" s="23">
        <f t="shared" si="0"/>
        <v>79.365079365079367</v>
      </c>
      <c r="K17" s="24" t="s">
        <v>38</v>
      </c>
      <c r="L17" s="1">
        <v>17</v>
      </c>
      <c r="M17" s="23">
        <v>70.588235294117652</v>
      </c>
      <c r="N17" s="35">
        <v>0</v>
      </c>
      <c r="O17" s="31">
        <v>0</v>
      </c>
      <c r="P17" s="26" t="s">
        <v>34</v>
      </c>
      <c r="Q17" s="1">
        <v>7604</v>
      </c>
      <c r="R17" s="27" t="s">
        <v>35</v>
      </c>
      <c r="S17" s="27" t="s">
        <v>35</v>
      </c>
      <c r="T17" s="28">
        <v>0</v>
      </c>
    </row>
    <row r="18" spans="1:20" x14ac:dyDescent="0.2">
      <c r="A18" s="5">
        <v>16</v>
      </c>
      <c r="B18" s="34" t="s">
        <v>54</v>
      </c>
      <c r="C18" s="21" t="s">
        <v>57</v>
      </c>
      <c r="D18" s="21" t="s">
        <v>37</v>
      </c>
      <c r="E18" s="29" t="s">
        <v>64</v>
      </c>
      <c r="F18" s="30">
        <v>895</v>
      </c>
      <c r="G18" s="30">
        <v>61</v>
      </c>
      <c r="H18" s="22">
        <v>6.8156424581005588</v>
      </c>
      <c r="I18" s="25">
        <v>40</v>
      </c>
      <c r="J18" s="23">
        <f t="shared" si="0"/>
        <v>65.573770491803273</v>
      </c>
      <c r="K18" s="24" t="s">
        <v>58</v>
      </c>
      <c r="L18" s="25">
        <v>13</v>
      </c>
      <c r="M18" s="23">
        <v>69.230769230769226</v>
      </c>
      <c r="N18" s="36">
        <v>0</v>
      </c>
      <c r="O18" s="31">
        <v>0</v>
      </c>
      <c r="P18" s="31" t="s">
        <v>34</v>
      </c>
      <c r="Q18" s="25">
        <v>5199</v>
      </c>
      <c r="R18" s="27" t="s">
        <v>35</v>
      </c>
      <c r="S18" s="27" t="s">
        <v>35</v>
      </c>
      <c r="T18" s="2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Irina Häcker</cp:lastModifiedBy>
  <dcterms:created xsi:type="dcterms:W3CDTF">2023-06-21T16:31:27Z</dcterms:created>
  <dcterms:modified xsi:type="dcterms:W3CDTF">2023-08-14T11:06:42Z</dcterms:modified>
</cp:coreProperties>
</file>